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 priedas (ŽL)" sheetId="1" r:id="rId1"/>
    <sheet name="Lapas1" sheetId="2" r:id="rId2"/>
  </sheets>
  <definedNames>
    <definedName name="_xlnm.Print_Area" localSheetId="0">'1 priedas (ŽL)'!$A$1:$I$59</definedName>
    <definedName name="_xlnm.Print_Titles" localSheetId="0">'1 priedas (ŽL)'!$18:$18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54" authorId="0">
      <text>
        <r>
          <rPr>
            <b/>
            <sz val="8"/>
            <color indexed="8"/>
            <rFont val="Tahoma"/>
            <family val="2"/>
          </rPr>
          <t xml:space="preserve">Renata:
</t>
        </r>
        <r>
          <rPr>
            <sz val="8"/>
            <color indexed="8"/>
            <rFont val="Tahoma"/>
            <family val="2"/>
          </rPr>
          <t xml:space="preserve">Ši suma turi sutapti su finansinės būklės ataskaitos F dalies VI.1 eilutės suma
</t>
        </r>
      </text>
    </comment>
    <comment ref="G54" authorId="0">
      <text>
        <r>
          <rPr>
            <b/>
            <sz val="8"/>
            <color indexed="8"/>
            <rFont val="Tahoma"/>
            <family val="2"/>
          </rPr>
          <t xml:space="preserve">Renata:
</t>
        </r>
        <r>
          <rPr>
            <sz val="8"/>
            <color indexed="8"/>
            <rFont val="Tahoma"/>
            <family val="2"/>
          </rPr>
          <t xml:space="preserve">Ši suma turi sutapti su finansinės būklės ataskaitos F dalies VI.1 eilutės suma
</t>
        </r>
      </text>
    </comment>
    <comment ref="I54" authorId="0">
      <text>
        <r>
          <rPr>
            <b/>
            <sz val="8"/>
            <color indexed="8"/>
            <rFont val="Tahoma"/>
            <family val="2"/>
          </rPr>
          <t xml:space="preserve">Renata:
</t>
        </r>
        <r>
          <rPr>
            <sz val="8"/>
            <color indexed="8"/>
            <rFont val="Tahoma"/>
            <family val="2"/>
          </rPr>
          <t xml:space="preserve">Ši suma turi sutapti su finansinės būklės ataskaitos F dalies VI.1 eilutės suma
</t>
        </r>
      </text>
    </comment>
  </commentList>
</comments>
</file>

<file path=xl/sharedStrings.xml><?xml version="1.0" encoding="utf-8"?>
<sst xmlns="http://schemas.openxmlformats.org/spreadsheetml/2006/main" count="138" uniqueCount="108">
  <si>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</si>
  <si>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</si>
  <si>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</si>
  <si>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</si>
  <si>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</si>
  <si>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</si>
  <si>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</si>
  <si>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</si>
  <si>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</si>
  <si>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</si>
  <si>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</si>
  <si>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</si>
  <si>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</si>
  <si>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</si>
  <si>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</si>
  <si>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</si>
  <si>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</si>
  <si>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</si>
  <si>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</si>
  <si>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</si>
  <si>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</si>
  <si>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</si>
  <si>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</si>
  <si>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</si>
  <si>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</si>
  <si>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</si>
  <si>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</si>
  <si>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</si>
  <si>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</si>
  <si>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</si>
  <si>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</si>
  <si>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</si>
  <si>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</si>
  <si>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</si>
  <si>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</si>
  <si>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</si>
  <si>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</si>
  <si>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</si>
  <si>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</si>
  <si>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</si>
  <si>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</si>
  <si>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</si>
  <si>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</si>
  <si>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</si>
  <si>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</si>
  <si>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</si>
  <si>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</si>
  <si>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</si>
  <si>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</si>
  <si>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</si>
  <si>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</si>
  <si>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</si>
  <si>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</si>
  <si>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</si>
  <si>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</si>
  <si>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</si>
  <si>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</si>
  <si>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</si>
  <si>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</si>
  <si>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</si>
  <si>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</si>
  <si>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</si>
  <si>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</si>
  <si>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</si>
  <si>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</si>
  <si>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</si>
  <si>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</si>
  <si>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</si>
  <si>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</si>
  <si>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</si>
  <si>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</si>
  <si>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</si>
  <si>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</si>
  <si>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</si>
  <si>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</si>
  <si>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</si>
  <si>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</si>
  <si>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</si>
  <si>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</si>
  <si>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</si>
  <si>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</si>
  <si>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</si>
  <si>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</si>
  <si>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</si>
  <si>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</si>
  <si>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</si>
  <si>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</si>
  <si>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</si>
  <si>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</si>
  <si>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</si>
  <si>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</si>
  <si>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</si>
  <si>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</si>
  <si>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</si>
  <si>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</si>
  <si>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</si>
  <si>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</si>
  <si>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</si>
  <si>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</si>
  <si>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</si>
  <si>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</si>
  <si>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</si>
  <si>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PAGAL 2011 M. KOVO 31 D. DUOMENIS</t>
  </si>
  <si>
    <t>2011-04-22 Nr.1</t>
  </si>
  <si>
    <t>Direktorė</t>
  </si>
  <si>
    <t xml:space="preserve">      Joleta Veronika Dubauskienė</t>
  </si>
  <si>
    <t>PABRADĖS VAIKŲ  GLOBOS NAMAI</t>
  </si>
  <si>
    <t>190980288, Mokyklos g. 5, Pabradė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</si>
</sst>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51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u val="single"/>
      <sz val="12"/>
      <name val="TimesNewRoman,Bold"/>
      <family val="0"/>
    </font>
    <font>
      <u val="single"/>
      <sz val="11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view="pageBreakPreview" zoomScaleSheetLayoutView="100" zoomScalePageLayoutView="0" workbookViewId="0" topLeftCell="A1">
      <selection activeCell="A12" sqref="A12:I12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5.140625" style="1" customWidth="1"/>
    <col min="9" max="9" width="13.140625" style="1" customWidth="1"/>
    <col min="10" max="10" width="9.140625" style="1" customWidth="1"/>
    <col min="11" max="11" width="9.57421875" style="1" bestFit="1" customWidth="1"/>
    <col min="12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5.75">
      <c r="A4" s="35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5.7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9" ht="15.75">
      <c r="A6" s="37" t="s">
        <v>106</v>
      </c>
      <c r="B6" s="37"/>
      <c r="C6" s="37"/>
      <c r="D6" s="37"/>
      <c r="E6" s="37"/>
      <c r="F6" s="37"/>
      <c r="G6" s="37"/>
      <c r="H6" s="37"/>
      <c r="I6" s="37"/>
    </row>
    <row r="7" spans="1:9" ht="15">
      <c r="A7" s="38" t="s">
        <v>4</v>
      </c>
      <c r="B7" s="38"/>
      <c r="C7" s="38"/>
      <c r="D7" s="38"/>
      <c r="E7" s="38"/>
      <c r="F7" s="38"/>
      <c r="G7" s="38"/>
      <c r="H7" s="38"/>
      <c r="I7" s="38"/>
    </row>
    <row r="8" spans="1:9" ht="15">
      <c r="A8" s="39" t="s">
        <v>107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38" t="s">
        <v>5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38" t="s">
        <v>6</v>
      </c>
      <c r="B10" s="38"/>
      <c r="C10" s="38"/>
      <c r="D10" s="38"/>
      <c r="E10" s="38"/>
      <c r="F10" s="38"/>
      <c r="G10" s="38"/>
      <c r="H10" s="38"/>
      <c r="I10" s="38"/>
    </row>
    <row r="11" spans="1:9" ht="1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5">
      <c r="A12" s="38" t="s">
        <v>7</v>
      </c>
      <c r="B12" s="38"/>
      <c r="C12" s="38"/>
      <c r="D12" s="38"/>
      <c r="E12" s="38"/>
      <c r="F12" s="38"/>
      <c r="G12" s="38"/>
      <c r="H12" s="38"/>
      <c r="I12" s="38"/>
    </row>
    <row r="13" spans="1:9" ht="1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5">
      <c r="A14" s="38" t="s">
        <v>102</v>
      </c>
      <c r="B14" s="38"/>
      <c r="C14" s="38"/>
      <c r="D14" s="38"/>
      <c r="E14" s="38"/>
      <c r="F14" s="38"/>
      <c r="G14" s="38"/>
      <c r="H14" s="38"/>
      <c r="I14" s="38"/>
    </row>
    <row r="15" spans="1:9" ht="15">
      <c r="A15" s="39" t="s">
        <v>103</v>
      </c>
      <c r="B15" s="39"/>
      <c r="C15" s="39"/>
      <c r="D15" s="39"/>
      <c r="E15" s="39"/>
      <c r="F15" s="39"/>
      <c r="G15" s="39"/>
      <c r="H15" s="39"/>
      <c r="I15" s="39"/>
    </row>
    <row r="16" spans="1:9" ht="15">
      <c r="A16" s="38" t="s">
        <v>8</v>
      </c>
      <c r="B16" s="38"/>
      <c r="C16" s="38"/>
      <c r="D16" s="38"/>
      <c r="E16" s="38"/>
      <c r="F16" s="38"/>
      <c r="G16" s="38"/>
      <c r="H16" s="38"/>
      <c r="I16" s="38"/>
    </row>
    <row r="17" spans="1:9" s="5" customFormat="1" ht="15">
      <c r="A17" s="41" t="s">
        <v>9</v>
      </c>
      <c r="B17" s="41"/>
      <c r="C17" s="41"/>
      <c r="D17" s="41"/>
      <c r="E17" s="41"/>
      <c r="F17" s="41"/>
      <c r="G17" s="41"/>
      <c r="H17" s="41"/>
      <c r="I17" s="41"/>
    </row>
    <row r="18" spans="1:9" s="7" customFormat="1" ht="49.5" customHeight="1">
      <c r="A18" s="42" t="s">
        <v>10</v>
      </c>
      <c r="B18" s="42"/>
      <c r="C18" s="42" t="s">
        <v>11</v>
      </c>
      <c r="D18" s="42"/>
      <c r="E18" s="42"/>
      <c r="F18" s="42"/>
      <c r="G18" s="6" t="s">
        <v>12</v>
      </c>
      <c r="H18" s="6" t="s">
        <v>13</v>
      </c>
      <c r="I18" s="6" t="s">
        <v>14</v>
      </c>
    </row>
    <row r="19" spans="1:9" ht="31.5" customHeight="1">
      <c r="A19" s="8" t="s">
        <v>15</v>
      </c>
      <c r="B19" s="9" t="s">
        <v>16</v>
      </c>
      <c r="C19" s="43" t="s">
        <v>16</v>
      </c>
      <c r="D19" s="43"/>
      <c r="E19" s="43"/>
      <c r="F19" s="43"/>
      <c r="G19" s="8"/>
      <c r="H19" s="8">
        <v>668027</v>
      </c>
      <c r="I19" s="8"/>
    </row>
    <row r="20" spans="1:11" ht="15.75" customHeight="1">
      <c r="A20" s="10" t="s">
        <v>17</v>
      </c>
      <c r="B20" s="11" t="s">
        <v>18</v>
      </c>
      <c r="C20" s="44" t="s">
        <v>18</v>
      </c>
      <c r="D20" s="44"/>
      <c r="E20" s="44"/>
      <c r="F20" s="44"/>
      <c r="G20" s="12"/>
      <c r="H20" s="12">
        <v>668027</v>
      </c>
      <c r="I20" s="12"/>
      <c r="K20" s="1">
        <f>96579.26+571448.05</f>
        <v>668027.31</v>
      </c>
    </row>
    <row r="21" spans="1:11" ht="15.75" customHeight="1">
      <c r="A21" s="10" t="s">
        <v>19</v>
      </c>
      <c r="B21" s="11" t="s">
        <v>20</v>
      </c>
      <c r="C21" s="44" t="s">
        <v>20</v>
      </c>
      <c r="D21" s="44"/>
      <c r="E21" s="44"/>
      <c r="F21" s="44"/>
      <c r="G21" s="12"/>
      <c r="H21" s="12">
        <v>459337</v>
      </c>
      <c r="I21" s="12"/>
      <c r="K21" s="34">
        <v>169750.88</v>
      </c>
    </row>
    <row r="22" spans="1:11" ht="15.75" customHeight="1">
      <c r="A22" s="10" t="s">
        <v>21</v>
      </c>
      <c r="B22" s="13" t="s">
        <v>22</v>
      </c>
      <c r="C22" s="45" t="s">
        <v>22</v>
      </c>
      <c r="D22" s="45"/>
      <c r="E22" s="45"/>
      <c r="F22" s="45"/>
      <c r="G22" s="12"/>
      <c r="H22" s="12">
        <v>183900</v>
      </c>
      <c r="I22" s="12"/>
      <c r="K22" s="1">
        <v>45021.03</v>
      </c>
    </row>
    <row r="23" spans="1:9" ht="47.25" customHeight="1">
      <c r="A23" s="10" t="s">
        <v>23</v>
      </c>
      <c r="B23" s="11" t="s">
        <v>24</v>
      </c>
      <c r="C23" s="45" t="s">
        <v>24</v>
      </c>
      <c r="D23" s="45"/>
      <c r="E23" s="45"/>
      <c r="F23" s="45"/>
      <c r="G23" s="14"/>
      <c r="H23" s="14"/>
      <c r="I23" s="14"/>
    </row>
    <row r="24" spans="1:11" ht="15.75" customHeight="1">
      <c r="A24" s="10" t="s">
        <v>25</v>
      </c>
      <c r="B24" s="13" t="s">
        <v>26</v>
      </c>
      <c r="C24" s="45" t="s">
        <v>26</v>
      </c>
      <c r="D24" s="45"/>
      <c r="E24" s="45"/>
      <c r="F24" s="45"/>
      <c r="G24" s="12"/>
      <c r="H24" s="12">
        <v>24790</v>
      </c>
      <c r="I24" s="12"/>
      <c r="K24" s="1">
        <v>13282.74</v>
      </c>
    </row>
    <row r="25" spans="1:9" ht="15.75" customHeight="1">
      <c r="A25" s="10" t="s">
        <v>27</v>
      </c>
      <c r="B25" s="11" t="s">
        <v>28</v>
      </c>
      <c r="C25" s="45" t="s">
        <v>28</v>
      </c>
      <c r="D25" s="45"/>
      <c r="E25" s="45"/>
      <c r="F25" s="45"/>
      <c r="G25" s="12"/>
      <c r="H25" s="12"/>
      <c r="I25" s="12"/>
    </row>
    <row r="26" spans="1:9" ht="15.75" customHeight="1">
      <c r="A26" s="10" t="s">
        <v>29</v>
      </c>
      <c r="B26" s="11" t="s">
        <v>30</v>
      </c>
      <c r="C26" s="45" t="s">
        <v>30</v>
      </c>
      <c r="D26" s="45"/>
      <c r="E26" s="45"/>
      <c r="F26" s="45"/>
      <c r="G26" s="12"/>
      <c r="H26" s="12"/>
      <c r="I26" s="12"/>
    </row>
    <row r="27" spans="1:9" ht="15.75" customHeight="1">
      <c r="A27" s="10" t="s">
        <v>31</v>
      </c>
      <c r="B27" s="13" t="s">
        <v>32</v>
      </c>
      <c r="C27" s="45" t="s">
        <v>32</v>
      </c>
      <c r="D27" s="45"/>
      <c r="E27" s="45"/>
      <c r="F27" s="45"/>
      <c r="G27" s="15"/>
      <c r="H27" s="15"/>
      <c r="I27" s="15"/>
    </row>
    <row r="28" spans="1:9" ht="31.5" customHeight="1">
      <c r="A28" s="10" t="s">
        <v>33</v>
      </c>
      <c r="B28" s="13" t="s">
        <v>34</v>
      </c>
      <c r="C28" s="45" t="s">
        <v>34</v>
      </c>
      <c r="D28" s="45"/>
      <c r="E28" s="45"/>
      <c r="F28" s="45"/>
      <c r="G28" s="16"/>
      <c r="H28" s="16"/>
      <c r="I28" s="16"/>
    </row>
    <row r="29" spans="1:9" ht="15.75" customHeight="1">
      <c r="A29" s="8" t="s">
        <v>35</v>
      </c>
      <c r="B29" s="9" t="s">
        <v>36</v>
      </c>
      <c r="C29" s="43" t="s">
        <v>36</v>
      </c>
      <c r="D29" s="43"/>
      <c r="E29" s="43"/>
      <c r="F29" s="43"/>
      <c r="G29" s="17"/>
      <c r="H29" s="17">
        <v>660260</v>
      </c>
      <c r="I29" s="17"/>
    </row>
    <row r="30" spans="1:11" ht="15.75" customHeight="1">
      <c r="A30" s="10" t="s">
        <v>17</v>
      </c>
      <c r="B30" s="11" t="s">
        <v>37</v>
      </c>
      <c r="C30" s="45" t="s">
        <v>38</v>
      </c>
      <c r="D30" s="45"/>
      <c r="E30" s="45"/>
      <c r="F30" s="45"/>
      <c r="G30" s="12"/>
      <c r="H30" s="12">
        <v>415496</v>
      </c>
      <c r="I30" s="12"/>
      <c r="K30" s="34">
        <f>317577.1+97919.38</f>
        <v>415496.48</v>
      </c>
    </row>
    <row r="31" spans="1:9" ht="15.75" customHeight="1">
      <c r="A31" s="10" t="s">
        <v>39</v>
      </c>
      <c r="B31" s="11" t="s">
        <v>40</v>
      </c>
      <c r="C31" s="45" t="s">
        <v>41</v>
      </c>
      <c r="D31" s="45"/>
      <c r="E31" s="45"/>
      <c r="F31" s="45"/>
      <c r="G31" s="13"/>
      <c r="H31" s="13">
        <v>10924</v>
      </c>
      <c r="I31" s="13"/>
    </row>
    <row r="32" spans="1:9" ht="15.75" customHeight="1">
      <c r="A32" s="10" t="s">
        <v>29</v>
      </c>
      <c r="B32" s="11" t="s">
        <v>42</v>
      </c>
      <c r="C32" s="45" t="s">
        <v>43</v>
      </c>
      <c r="D32" s="45"/>
      <c r="E32" s="45"/>
      <c r="F32" s="45"/>
      <c r="G32" s="13"/>
      <c r="H32" s="13">
        <v>119505</v>
      </c>
      <c r="I32" s="13"/>
    </row>
    <row r="33" spans="1:9" ht="15.75" customHeight="1">
      <c r="A33" s="10" t="s">
        <v>44</v>
      </c>
      <c r="B33" s="11" t="s">
        <v>45</v>
      </c>
      <c r="C33" s="44" t="s">
        <v>46</v>
      </c>
      <c r="D33" s="44"/>
      <c r="E33" s="44"/>
      <c r="F33" s="44"/>
      <c r="G33" s="13"/>
      <c r="H33" s="13">
        <v>100</v>
      </c>
      <c r="I33" s="13"/>
    </row>
    <row r="34" spans="1:9" ht="15.75" customHeight="1">
      <c r="A34" s="10" t="s">
        <v>47</v>
      </c>
      <c r="B34" s="11" t="s">
        <v>48</v>
      </c>
      <c r="C34" s="44" t="s">
        <v>49</v>
      </c>
      <c r="D34" s="44"/>
      <c r="E34" s="44"/>
      <c r="F34" s="44"/>
      <c r="G34" s="13"/>
      <c r="H34" s="13">
        <v>9135</v>
      </c>
      <c r="I34" s="13"/>
    </row>
    <row r="35" spans="1:9" ht="15.75" customHeight="1">
      <c r="A35" s="10" t="s">
        <v>50</v>
      </c>
      <c r="B35" s="11" t="s">
        <v>51</v>
      </c>
      <c r="C35" s="44" t="s">
        <v>52</v>
      </c>
      <c r="D35" s="44"/>
      <c r="E35" s="44"/>
      <c r="F35" s="44"/>
      <c r="G35" s="13"/>
      <c r="H35" s="13"/>
      <c r="I35" s="13"/>
    </row>
    <row r="36" spans="1:9" ht="15.75" customHeight="1">
      <c r="A36" s="10" t="s">
        <v>53</v>
      </c>
      <c r="B36" s="11" t="s">
        <v>54</v>
      </c>
      <c r="C36" s="44" t="s">
        <v>55</v>
      </c>
      <c r="D36" s="44"/>
      <c r="E36" s="44"/>
      <c r="F36" s="44"/>
      <c r="G36" s="13"/>
      <c r="H36" s="13">
        <v>1174</v>
      </c>
      <c r="I36" s="13"/>
    </row>
    <row r="37" spans="1:9" ht="15.75" customHeight="1">
      <c r="A37" s="10" t="s">
        <v>56</v>
      </c>
      <c r="B37" s="11" t="s">
        <v>57</v>
      </c>
      <c r="C37" s="45" t="s">
        <v>57</v>
      </c>
      <c r="D37" s="45"/>
      <c r="E37" s="45"/>
      <c r="F37" s="45"/>
      <c r="G37" s="13"/>
      <c r="H37" s="13"/>
      <c r="I37" s="13"/>
    </row>
    <row r="38" spans="1:11" ht="15.75" customHeight="1">
      <c r="A38" s="10" t="s">
        <v>58</v>
      </c>
      <c r="B38" s="11" t="s">
        <v>59</v>
      </c>
      <c r="C38" s="44" t="s">
        <v>59</v>
      </c>
      <c r="D38" s="44"/>
      <c r="E38" s="44"/>
      <c r="F38" s="44"/>
      <c r="G38" s="13"/>
      <c r="H38" s="13">
        <v>80561</v>
      </c>
      <c r="I38" s="13"/>
      <c r="K38" s="1">
        <v>80560.53</v>
      </c>
    </row>
    <row r="39" spans="1:9" ht="15.75" customHeight="1">
      <c r="A39" s="10" t="s">
        <v>60</v>
      </c>
      <c r="B39" s="11" t="s">
        <v>61</v>
      </c>
      <c r="C39" s="45" t="s">
        <v>62</v>
      </c>
      <c r="D39" s="45"/>
      <c r="E39" s="45"/>
      <c r="F39" s="45"/>
      <c r="G39" s="13"/>
      <c r="H39" s="13"/>
      <c r="I39" s="13"/>
    </row>
    <row r="40" spans="1:9" ht="15.75" customHeight="1">
      <c r="A40" s="10" t="s">
        <v>63</v>
      </c>
      <c r="B40" s="11" t="s">
        <v>64</v>
      </c>
      <c r="C40" s="45" t="s">
        <v>65</v>
      </c>
      <c r="D40" s="45"/>
      <c r="E40" s="45"/>
      <c r="F40" s="45"/>
      <c r="G40" s="13"/>
      <c r="H40" s="13"/>
      <c r="I40" s="13"/>
    </row>
    <row r="41" spans="1:9" ht="15.75" customHeight="1">
      <c r="A41" s="10" t="s">
        <v>66</v>
      </c>
      <c r="B41" s="11" t="s">
        <v>67</v>
      </c>
      <c r="C41" s="45" t="s">
        <v>68</v>
      </c>
      <c r="D41" s="45"/>
      <c r="E41" s="45"/>
      <c r="F41" s="45"/>
      <c r="G41" s="13"/>
      <c r="H41" s="13"/>
      <c r="I41" s="13"/>
    </row>
    <row r="42" spans="1:9" ht="15.75" customHeight="1">
      <c r="A42" s="10" t="s">
        <v>69</v>
      </c>
      <c r="B42" s="11" t="s">
        <v>70</v>
      </c>
      <c r="C42" s="45" t="s">
        <v>71</v>
      </c>
      <c r="D42" s="45"/>
      <c r="E42" s="45"/>
      <c r="F42" s="45"/>
      <c r="G42" s="13"/>
      <c r="H42" s="13">
        <v>12913</v>
      </c>
      <c r="I42" s="13"/>
    </row>
    <row r="43" spans="1:9" ht="15.75">
      <c r="A43" s="10" t="s">
        <v>72</v>
      </c>
      <c r="B43" s="11" t="s">
        <v>73</v>
      </c>
      <c r="C43" s="46" t="s">
        <v>74</v>
      </c>
      <c r="D43" s="46"/>
      <c r="E43" s="46"/>
      <c r="F43" s="46"/>
      <c r="G43" s="18"/>
      <c r="H43" s="13">
        <v>10452</v>
      </c>
      <c r="I43" s="13"/>
    </row>
    <row r="44" spans="1:9" ht="15.75">
      <c r="A44" s="9" t="s">
        <v>75</v>
      </c>
      <c r="B44" s="20" t="s">
        <v>76</v>
      </c>
      <c r="C44" s="47" t="s">
        <v>76</v>
      </c>
      <c r="D44" s="47"/>
      <c r="E44" s="47"/>
      <c r="F44" s="47"/>
      <c r="G44" s="21"/>
      <c r="H44" s="21">
        <f>+H19-H29</f>
        <v>7767</v>
      </c>
      <c r="I44" s="21"/>
    </row>
    <row r="45" spans="1:9" ht="15.75">
      <c r="A45" s="9" t="s">
        <v>77</v>
      </c>
      <c r="B45" s="9" t="s">
        <v>78</v>
      </c>
      <c r="C45" s="48" t="s">
        <v>78</v>
      </c>
      <c r="D45" s="48"/>
      <c r="E45" s="48"/>
      <c r="F45" s="48"/>
      <c r="G45" s="23"/>
      <c r="H45" s="23">
        <v>566</v>
      </c>
      <c r="I45" s="23"/>
    </row>
    <row r="46" spans="1:9" ht="15.75">
      <c r="A46" s="13" t="s">
        <v>79</v>
      </c>
      <c r="B46" s="11" t="s">
        <v>80</v>
      </c>
      <c r="C46" s="46" t="s">
        <v>81</v>
      </c>
      <c r="D46" s="46"/>
      <c r="E46" s="46"/>
      <c r="F46" s="46"/>
      <c r="G46" s="18"/>
      <c r="H46" s="18">
        <v>566</v>
      </c>
      <c r="I46" s="18"/>
    </row>
    <row r="47" spans="1:9" ht="15.75">
      <c r="A47" s="13" t="s">
        <v>27</v>
      </c>
      <c r="B47" s="11" t="s">
        <v>82</v>
      </c>
      <c r="C47" s="46" t="s">
        <v>82</v>
      </c>
      <c r="D47" s="46"/>
      <c r="E47" s="46"/>
      <c r="F47" s="46"/>
      <c r="G47" s="24"/>
      <c r="H47" s="24"/>
      <c r="I47" s="24"/>
    </row>
    <row r="48" spans="1:9" ht="15.75">
      <c r="A48" s="13" t="s">
        <v>83</v>
      </c>
      <c r="B48" s="11" t="s">
        <v>84</v>
      </c>
      <c r="C48" s="46" t="s">
        <v>85</v>
      </c>
      <c r="D48" s="46"/>
      <c r="E48" s="46"/>
      <c r="F48" s="46"/>
      <c r="G48" s="18"/>
      <c r="H48" s="18"/>
      <c r="I48" s="18"/>
    </row>
    <row r="49" spans="1:9" ht="15.75">
      <c r="A49" s="9" t="s">
        <v>86</v>
      </c>
      <c r="B49" s="20" t="s">
        <v>87</v>
      </c>
      <c r="C49" s="47" t="s">
        <v>87</v>
      </c>
      <c r="D49" s="47"/>
      <c r="E49" s="47"/>
      <c r="F49" s="47"/>
      <c r="G49" s="21"/>
      <c r="H49" s="21"/>
      <c r="I49" s="21"/>
    </row>
    <row r="50" spans="1:9" ht="30" customHeight="1">
      <c r="A50" s="9" t="s">
        <v>88</v>
      </c>
      <c r="B50" s="20" t="s">
        <v>89</v>
      </c>
      <c r="C50" s="49" t="s">
        <v>89</v>
      </c>
      <c r="D50" s="49"/>
      <c r="E50" s="49"/>
      <c r="F50" s="49"/>
      <c r="G50" s="22"/>
      <c r="H50" s="22"/>
      <c r="I50" s="22"/>
    </row>
    <row r="51" spans="1:9" ht="15.75">
      <c r="A51" s="9" t="s">
        <v>90</v>
      </c>
      <c r="B51" s="20" t="s">
        <v>91</v>
      </c>
      <c r="C51" s="47" t="s">
        <v>91</v>
      </c>
      <c r="D51" s="47"/>
      <c r="E51" s="47"/>
      <c r="F51" s="47"/>
      <c r="G51" s="22"/>
      <c r="H51" s="22"/>
      <c r="I51" s="22"/>
    </row>
    <row r="52" spans="1:9" ht="30" customHeight="1">
      <c r="A52" s="9" t="s">
        <v>92</v>
      </c>
      <c r="B52" s="9" t="s">
        <v>93</v>
      </c>
      <c r="C52" s="43" t="s">
        <v>93</v>
      </c>
      <c r="D52" s="43"/>
      <c r="E52" s="43"/>
      <c r="F52" s="43"/>
      <c r="G52" s="25"/>
      <c r="H52" s="21">
        <f>+H44+H45</f>
        <v>8333</v>
      </c>
      <c r="I52" s="21"/>
    </row>
    <row r="53" spans="1:9" ht="15.75">
      <c r="A53" s="9" t="s">
        <v>17</v>
      </c>
      <c r="B53" s="9" t="s">
        <v>94</v>
      </c>
      <c r="C53" s="48" t="s">
        <v>94</v>
      </c>
      <c r="D53" s="48"/>
      <c r="E53" s="48"/>
      <c r="F53" s="48"/>
      <c r="G53" s="22"/>
      <c r="H53" s="22"/>
      <c r="I53" s="22"/>
    </row>
    <row r="54" spans="1:9" ht="15.75">
      <c r="A54" s="9" t="s">
        <v>95</v>
      </c>
      <c r="B54" s="20" t="s">
        <v>96</v>
      </c>
      <c r="C54" s="47" t="s">
        <v>96</v>
      </c>
      <c r="D54" s="47"/>
      <c r="E54" s="47"/>
      <c r="F54" s="47"/>
      <c r="G54" s="21"/>
      <c r="H54" s="21">
        <v>8333</v>
      </c>
      <c r="I54" s="21"/>
    </row>
    <row r="55" spans="1:9" ht="15.75">
      <c r="A55" s="13" t="s">
        <v>17</v>
      </c>
      <c r="B55" s="11" t="s">
        <v>97</v>
      </c>
      <c r="C55" s="46" t="s">
        <v>97</v>
      </c>
      <c r="D55" s="46"/>
      <c r="E55" s="46"/>
      <c r="F55" s="46"/>
      <c r="G55" s="19"/>
      <c r="H55" s="19"/>
      <c r="I55" s="19"/>
    </row>
    <row r="56" spans="1:9" ht="15.75">
      <c r="A56" s="13" t="s">
        <v>27</v>
      </c>
      <c r="B56" s="11" t="s">
        <v>98</v>
      </c>
      <c r="C56" s="46" t="s">
        <v>98</v>
      </c>
      <c r="D56" s="46"/>
      <c r="E56" s="46"/>
      <c r="F56" s="46"/>
      <c r="G56" s="19"/>
      <c r="H56" s="19"/>
      <c r="I56" s="19"/>
    </row>
    <row r="57" spans="1:9" ht="12.75">
      <c r="A57" s="26"/>
      <c r="B57" s="26"/>
      <c r="C57" s="26"/>
      <c r="D57" s="26"/>
      <c r="G57" s="27"/>
      <c r="H57" s="27"/>
      <c r="I57" s="27"/>
    </row>
    <row r="58" spans="1:9" ht="15.75">
      <c r="A58" s="28"/>
      <c r="B58" s="27"/>
      <c r="C58" s="50" t="s">
        <v>104</v>
      </c>
      <c r="D58" s="50"/>
      <c r="E58" s="27"/>
      <c r="F58" s="28"/>
      <c r="G58" s="29"/>
      <c r="H58" s="1" t="s">
        <v>105</v>
      </c>
      <c r="I58" s="30"/>
    </row>
    <row r="59" spans="2:9" s="5" customFormat="1" ht="34.5" customHeight="1">
      <c r="B59" s="31"/>
      <c r="C59" s="51" t="s">
        <v>99</v>
      </c>
      <c r="D59" s="51"/>
      <c r="G59" s="32" t="s">
        <v>100</v>
      </c>
      <c r="I59" s="33" t="s">
        <v>101</v>
      </c>
    </row>
  </sheetData>
  <sheetProtection selectLockedCells="1" selectUnlockedCells="1"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I16"/>
    <mergeCell ref="A17:I17"/>
    <mergeCell ref="A18:B18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A5:I5"/>
    <mergeCell ref="A6:I6"/>
    <mergeCell ref="A7:I7"/>
    <mergeCell ref="A8:I8"/>
    <mergeCell ref="A9:I9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2011-05-17T05:32:19Z</dcterms:created>
  <dcterms:modified xsi:type="dcterms:W3CDTF">2020-03-12T14:11:04Z</dcterms:modified>
  <cp:category/>
  <cp:version/>
  <cp:contentType/>
  <cp:contentStatus/>
</cp:coreProperties>
</file>